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306" i="1"/>
  <c r="A306"/>
  <c r="L305"/>
  <c r="J305"/>
  <c r="I305"/>
  <c r="H305"/>
  <c r="G305"/>
  <c r="F305"/>
  <c r="B296"/>
  <c r="A296"/>
  <c r="L295"/>
  <c r="L306" s="1"/>
  <c r="J295"/>
  <c r="J306" s="1"/>
  <c r="I295"/>
  <c r="I306" s="1"/>
  <c r="H295"/>
  <c r="H306"/>
  <c r="G295"/>
  <c r="G306"/>
  <c r="F295"/>
  <c r="B286"/>
  <c r="A286"/>
  <c r="L285"/>
  <c r="J285"/>
  <c r="I285"/>
  <c r="H285"/>
  <c r="G285"/>
  <c r="F285"/>
  <c r="B276"/>
  <c r="A276"/>
  <c r="L275"/>
  <c r="L286" s="1"/>
  <c r="J275"/>
  <c r="J286" s="1"/>
  <c r="I275"/>
  <c r="I286" s="1"/>
  <c r="H275"/>
  <c r="H286" s="1"/>
  <c r="G275"/>
  <c r="G286" s="1"/>
  <c r="F275"/>
  <c r="F286" s="1"/>
  <c r="B266"/>
  <c r="A266"/>
  <c r="L265"/>
  <c r="J265"/>
  <c r="I265"/>
  <c r="H265"/>
  <c r="G265"/>
  <c r="F265"/>
  <c r="B256"/>
  <c r="A256"/>
  <c r="L255"/>
  <c r="L266" s="1"/>
  <c r="J255"/>
  <c r="J266" s="1"/>
  <c r="I255"/>
  <c r="I266" s="1"/>
  <c r="H255"/>
  <c r="H266" s="1"/>
  <c r="G255"/>
  <c r="G266" s="1"/>
  <c r="F255"/>
  <c r="F266" s="1"/>
  <c r="B246"/>
  <c r="A246"/>
  <c r="L245"/>
  <c r="J245"/>
  <c r="I245"/>
  <c r="H245"/>
  <c r="G245"/>
  <c r="F245"/>
  <c r="B236"/>
  <c r="A236"/>
  <c r="L235"/>
  <c r="L246" s="1"/>
  <c r="J235"/>
  <c r="J246" s="1"/>
  <c r="I235"/>
  <c r="I246" s="1"/>
  <c r="H235"/>
  <c r="H246" s="1"/>
  <c r="G235"/>
  <c r="G246" s="1"/>
  <c r="F235"/>
  <c r="F246" s="1"/>
  <c r="B226"/>
  <c r="A226"/>
  <c r="L225"/>
  <c r="J225"/>
  <c r="I225"/>
  <c r="H225"/>
  <c r="G225"/>
  <c r="F225"/>
  <c r="B216"/>
  <c r="A216"/>
  <c r="L215"/>
  <c r="L226" s="1"/>
  <c r="J215"/>
  <c r="J226" s="1"/>
  <c r="I215"/>
  <c r="I226" s="1"/>
  <c r="H215"/>
  <c r="H226" s="1"/>
  <c r="G215"/>
  <c r="G226" s="1"/>
  <c r="F215"/>
  <c r="F226" s="1"/>
  <c r="F306"/>
  <c r="B206"/>
  <c r="A206"/>
  <c r="L205"/>
  <c r="J205"/>
  <c r="I205"/>
  <c r="H205"/>
  <c r="G205"/>
  <c r="F205"/>
  <c r="B196"/>
  <c r="A196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J15"/>
  <c r="J26" s="1"/>
  <c r="J307" s="1"/>
  <c r="I15"/>
  <c r="I26" s="1"/>
  <c r="H15"/>
  <c r="H26" s="1"/>
  <c r="H307" s="1"/>
  <c r="G15"/>
  <c r="G26" s="1"/>
  <c r="F15"/>
  <c r="F26" s="1"/>
  <c r="F307" s="1"/>
  <c r="G307" l="1"/>
  <c r="I307"/>
</calcChain>
</file>

<file path=xl/sharedStrings.xml><?xml version="1.0" encoding="utf-8"?>
<sst xmlns="http://schemas.openxmlformats.org/spreadsheetml/2006/main" count="399" uniqueCount="83">
  <si>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</si>
  <si>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</si>
  <si>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</si>
  <si>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</si>
  <si>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</si>
  <si>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</si>
  <si>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</si>
  <si>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</si>
  <si>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</si>
  <si>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</si>
  <si>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</si>
  <si>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</si>
  <si>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</si>
  <si>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</si>
  <si>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</si>
  <si>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</si>
  <si>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</si>
  <si>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</si>
  <si>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</si>
  <si>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</si>
  <si>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</si>
  <si>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</si>
  <si>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</si>
  <si>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</si>
  <si>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</si>
  <si>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</si>
  <si>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</si>
  <si>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</si>
  <si>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</si>
  <si>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</si>
  <si>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</si>
  <si>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</si>
  <si>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</si>
  <si>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</si>
  <si>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</si>
  <si>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</si>
  <si>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</si>
  <si>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</si>
  <si>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</si>
  <si>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</si>
  <si>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Сикорская </t>
  </si>
  <si>
    <t xml:space="preserve"> </t>
  </si>
  <si>
    <t>Каша вязкая из рисовой  крупы с маслом</t>
  </si>
  <si>
    <t>батон</t>
  </si>
  <si>
    <t>Какао на  молоке</t>
  </si>
  <si>
    <t>Масло сливочное</t>
  </si>
  <si>
    <t>Салат из свеклы с растительным маслом</t>
  </si>
  <si>
    <t>Сок в ассортименте</t>
  </si>
  <si>
    <t>Компот из смеси сухофруктов витаминизированный</t>
  </si>
  <si>
    <t>Каша гречневая рассыпчатая  с котлетой мясной</t>
  </si>
  <si>
    <t>180/125</t>
  </si>
  <si>
    <t>Плов с курицей</t>
  </si>
  <si>
    <t>233.9</t>
  </si>
  <si>
    <t xml:space="preserve">Салат из капусты с морковью и растительного масла </t>
  </si>
  <si>
    <t>Чай с сахаром и лимоном</t>
  </si>
  <si>
    <t xml:space="preserve"> батон</t>
  </si>
  <si>
    <t>йогурт</t>
  </si>
  <si>
    <t>яблоко</t>
  </si>
  <si>
    <t>картофельное пбре с рыбой</t>
  </si>
  <si>
    <t>200/100</t>
  </si>
  <si>
    <t>масло сливочное</t>
  </si>
  <si>
    <t>Макароны отв с тушёнкой</t>
  </si>
  <si>
    <t>180/30</t>
  </si>
  <si>
    <t xml:space="preserve">Кофейный напиток с молоком  </t>
  </si>
  <si>
    <t>Каша манная молочная</t>
  </si>
  <si>
    <t>голубцы ленивые</t>
  </si>
  <si>
    <t>180/100</t>
  </si>
  <si>
    <t>кофейный напиток с молоком</t>
  </si>
  <si>
    <t>яйцо отв</t>
  </si>
  <si>
    <t>Йогурт</t>
  </si>
  <si>
    <t>77-32</t>
  </si>
  <si>
    <t xml:space="preserve"> чай с  сахаром лимоном</t>
  </si>
  <si>
    <t xml:space="preserve"> Какао с молоком</t>
  </si>
  <si>
    <t>Яблоко</t>
  </si>
  <si>
    <t xml:space="preserve"> Чай с сахаром и лимоном</t>
  </si>
  <si>
    <t>салат из свеклы с растительным маслом</t>
  </si>
  <si>
    <t xml:space="preserve"> Салат из капусты с морковью</t>
  </si>
  <si>
    <t>Макароны отв скурицей</t>
  </si>
  <si>
    <t>Компот из сухофруктов</t>
  </si>
  <si>
    <t>Батон</t>
  </si>
  <si>
    <t>Яйцо отв.</t>
  </si>
  <si>
    <t xml:space="preserve"> Блины с маслом</t>
  </si>
  <si>
    <t xml:space="preserve"> Суп картофельный с курицей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</si>
</sst>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/>
    <xf numFmtId="0" fontId="1" fillId="0" borderId="2" xfId="0" applyFont="1" applyBorder="1"/>
    <xf numFmtId="0" fontId="13" fillId="0" borderId="0" xfId="0" applyFont="1"/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1" xfId="0" applyFont="1" applyBorder="1" applyAlignment="1">
      <alignment horizontal="justify" vertical="top" wrapText="1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0" borderId="21" xfId="0" applyFont="1" applyBorder="1" applyAlignment="1">
      <alignment horizontal="center"/>
    </xf>
    <xf numFmtId="0" fontId="0" fillId="0" borderId="21" xfId="0" applyBorder="1"/>
    <xf numFmtId="0" fontId="12" fillId="0" borderId="21" xfId="0" applyFont="1" applyBorder="1"/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/>
    </xf>
    <xf numFmtId="0" fontId="0" fillId="0" borderId="24" xfId="0" applyBorder="1"/>
    <xf numFmtId="0" fontId="6" fillId="0" borderId="24" xfId="0" applyFont="1" applyBorder="1" applyAlignment="1" applyProtection="1">
      <alignment horizontal="right"/>
      <protection locked="0"/>
    </xf>
    <xf numFmtId="0" fontId="3" fillId="0" borderId="24" xfId="0" applyFont="1" applyBorder="1" applyAlignment="1">
      <alignment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12" fillId="0" borderId="1" xfId="0" applyFont="1" applyBorder="1"/>
    <xf numFmtId="0" fontId="3" fillId="0" borderId="2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2" xfId="0" applyFont="1" applyBorder="1"/>
    <xf numFmtId="0" fontId="13" fillId="0" borderId="2" xfId="0" applyFont="1" applyBorder="1"/>
    <xf numFmtId="0" fontId="12" fillId="0" borderId="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3" fillId="2" borderId="18" xfId="0" applyFont="1" applyFill="1" applyBorder="1" applyAlignment="1" applyProtection="1">
      <alignment vertical="top" wrapText="1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33" sqref="F3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7"/>
      <c r="D1" s="88"/>
      <c r="E1" s="88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40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58">
        <v>1</v>
      </c>
      <c r="B6" s="58">
        <v>1</v>
      </c>
      <c r="C6" s="59" t="s">
        <v>20</v>
      </c>
      <c r="D6" s="59" t="s">
        <v>21</v>
      </c>
      <c r="E6" s="60" t="s">
        <v>42</v>
      </c>
      <c r="F6" s="60">
        <v>200</v>
      </c>
      <c r="G6" s="60">
        <v>4.8</v>
      </c>
      <c r="H6" s="60">
        <v>4.8</v>
      </c>
      <c r="I6" s="61">
        <v>33.799999999999997</v>
      </c>
      <c r="J6" s="60">
        <v>253.8</v>
      </c>
      <c r="K6" s="60">
        <v>178</v>
      </c>
      <c r="L6" s="62"/>
    </row>
    <row r="7" spans="1:12" ht="15">
      <c r="A7" s="69"/>
      <c r="B7" s="70"/>
      <c r="C7" s="5"/>
      <c r="D7" s="71"/>
      <c r="E7" s="72" t="s">
        <v>68</v>
      </c>
      <c r="F7" s="40">
        <v>60</v>
      </c>
      <c r="G7" s="40">
        <v>6.1</v>
      </c>
      <c r="H7" s="40">
        <v>5.5</v>
      </c>
      <c r="I7" s="40">
        <v>0.3</v>
      </c>
      <c r="J7" s="40">
        <v>75.2</v>
      </c>
      <c r="K7" s="40">
        <v>187</v>
      </c>
      <c r="L7" s="40"/>
    </row>
    <row r="8" spans="1:12" ht="15">
      <c r="A8" s="73"/>
      <c r="B8" s="74"/>
      <c r="C8" s="7"/>
      <c r="D8" s="7" t="s">
        <v>22</v>
      </c>
      <c r="E8" s="75" t="s">
        <v>44</v>
      </c>
      <c r="F8" s="75">
        <v>200</v>
      </c>
      <c r="G8" s="76">
        <v>1.96</v>
      </c>
      <c r="H8" s="43">
        <v>6.8</v>
      </c>
      <c r="I8" s="76">
        <v>0.04</v>
      </c>
      <c r="J8" s="75">
        <v>168.75</v>
      </c>
      <c r="K8" s="75">
        <v>382</v>
      </c>
      <c r="L8" s="43"/>
    </row>
    <row r="9" spans="1:12" ht="15">
      <c r="A9" s="73"/>
      <c r="B9" s="74"/>
      <c r="C9" s="7"/>
      <c r="D9" s="52" t="s">
        <v>41</v>
      </c>
      <c r="E9" s="52" t="s">
        <v>43</v>
      </c>
      <c r="F9" s="43">
        <v>40</v>
      </c>
      <c r="G9" s="76">
        <v>2.2400000000000002</v>
      </c>
      <c r="H9" s="76">
        <v>0.44</v>
      </c>
      <c r="I9" s="77">
        <v>19.760000000000002</v>
      </c>
      <c r="J9" s="76">
        <v>91.96</v>
      </c>
      <c r="K9" s="43"/>
      <c r="L9" s="43"/>
    </row>
    <row r="10" spans="1:12" ht="15">
      <c r="A10" s="73"/>
      <c r="B10" s="74"/>
      <c r="C10" s="7"/>
      <c r="D10" s="7" t="s">
        <v>24</v>
      </c>
      <c r="E10" s="42" t="s">
        <v>41</v>
      </c>
      <c r="F10" s="75" t="s">
        <v>41</v>
      </c>
      <c r="G10" s="75" t="s">
        <v>41</v>
      </c>
      <c r="H10" s="75" t="s">
        <v>41</v>
      </c>
      <c r="I10" s="75" t="s">
        <v>41</v>
      </c>
      <c r="J10" s="75" t="s">
        <v>41</v>
      </c>
      <c r="K10" s="43" t="s">
        <v>41</v>
      </c>
      <c r="L10" s="43"/>
    </row>
    <row r="11" spans="1:12" ht="15">
      <c r="A11" s="73"/>
      <c r="B11" s="74"/>
      <c r="C11" s="7"/>
      <c r="D11" s="75" t="s">
        <v>41</v>
      </c>
      <c r="E11" s="75" t="s">
        <v>45</v>
      </c>
      <c r="F11" s="75">
        <v>10</v>
      </c>
      <c r="G11" s="75">
        <v>0.08</v>
      </c>
      <c r="H11" s="75">
        <v>7.25</v>
      </c>
      <c r="I11" s="75">
        <v>0.13</v>
      </c>
      <c r="J11" s="75">
        <v>66</v>
      </c>
      <c r="K11" s="75">
        <v>14</v>
      </c>
      <c r="L11" s="43"/>
    </row>
    <row r="12" spans="1:12" ht="15">
      <c r="A12" s="73"/>
      <c r="B12" s="74"/>
      <c r="C12" s="7"/>
      <c r="D12" s="75" t="s">
        <v>41</v>
      </c>
      <c r="E12" s="75" t="s">
        <v>69</v>
      </c>
      <c r="F12" s="43">
        <v>100</v>
      </c>
      <c r="G12" s="43">
        <v>7.4</v>
      </c>
      <c r="H12" s="43">
        <v>3.9</v>
      </c>
      <c r="I12" s="43">
        <v>9.4</v>
      </c>
      <c r="J12" s="43">
        <v>102</v>
      </c>
      <c r="K12" s="43"/>
      <c r="L12" s="54" t="s">
        <v>41</v>
      </c>
    </row>
    <row r="13" spans="1:12" ht="15">
      <c r="A13" s="73"/>
      <c r="B13" s="74"/>
      <c r="C13" s="7"/>
      <c r="D13" s="6"/>
      <c r="E13" s="42"/>
      <c r="F13" s="43"/>
      <c r="G13" s="43"/>
      <c r="H13" s="43"/>
      <c r="I13" s="43"/>
      <c r="J13" s="43"/>
      <c r="K13" s="43"/>
      <c r="L13" s="43"/>
    </row>
    <row r="14" spans="1:12" ht="15.75" thickBot="1">
      <c r="A14" s="78"/>
      <c r="B14" s="79"/>
      <c r="C14" s="80"/>
      <c r="D14" s="81"/>
      <c r="E14" s="82"/>
      <c r="F14" s="83"/>
      <c r="G14" s="83"/>
      <c r="H14" s="83"/>
      <c r="I14" s="83"/>
      <c r="J14" s="83"/>
      <c r="K14" s="83"/>
      <c r="L14" s="83"/>
    </row>
    <row r="15" spans="1:12" ht="15">
      <c r="A15" s="63"/>
      <c r="B15" s="63"/>
      <c r="C15" s="64"/>
      <c r="D15" s="65" t="s">
        <v>33</v>
      </c>
      <c r="E15" s="66"/>
      <c r="F15" s="67">
        <f>SUM(F6:F14)</f>
        <v>610</v>
      </c>
      <c r="G15" s="67">
        <f>SUM(G6:G14)</f>
        <v>22.58</v>
      </c>
      <c r="H15" s="67">
        <f>SUM(H6:H14)</f>
        <v>28.69</v>
      </c>
      <c r="I15" s="67">
        <f>SUM(I6:I14)</f>
        <v>63.429999999999993</v>
      </c>
      <c r="J15" s="67">
        <f>SUM(J6:J14)</f>
        <v>757.71</v>
      </c>
      <c r="K15" s="67"/>
      <c r="L15" s="68" t="s">
        <v>70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>SUM(G16:G24)</f>
        <v>0</v>
      </c>
      <c r="H25" s="19">
        <f>SUM(H16:H24)</f>
        <v>0</v>
      </c>
      <c r="I25" s="19">
        <f>SUM(I16:I24)</f>
        <v>0</v>
      </c>
      <c r="J25" s="19">
        <f>SUM(J16:J24)</f>
        <v>0</v>
      </c>
      <c r="K25" s="25"/>
      <c r="L25" s="19">
        <f>SUM(L16:L24)</f>
        <v>0</v>
      </c>
    </row>
    <row r="26" spans="1:12" ht="15.75" thickBot="1">
      <c r="A26" s="29">
        <f>A6</f>
        <v>1</v>
      </c>
      <c r="B26" s="30">
        <f>B6</f>
        <v>1</v>
      </c>
      <c r="C26" s="85" t="s">
        <v>4</v>
      </c>
      <c r="D26" s="86"/>
      <c r="E26" s="31"/>
      <c r="F26" s="32">
        <f>F15+F25</f>
        <v>610</v>
      </c>
      <c r="G26" s="32">
        <f>G15+G25</f>
        <v>22.58</v>
      </c>
      <c r="H26" s="32">
        <f>H15+H25</f>
        <v>28.69</v>
      </c>
      <c r="I26" s="32">
        <f>I15+I25</f>
        <v>63.429999999999993</v>
      </c>
      <c r="J26" s="32">
        <f>J15+J25</f>
        <v>757.71</v>
      </c>
      <c r="K26" s="32"/>
      <c r="L26" s="32" t="s">
        <v>41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53" t="s">
        <v>49</v>
      </c>
      <c r="F27" s="40" t="s">
        <v>50</v>
      </c>
      <c r="G27" s="40">
        <v>12.63</v>
      </c>
      <c r="H27" s="40">
        <v>18.8</v>
      </c>
      <c r="I27" s="40">
        <v>6.1</v>
      </c>
      <c r="J27" s="40" t="s">
        <v>52</v>
      </c>
      <c r="K27" s="51">
        <v>171</v>
      </c>
      <c r="L27" s="40"/>
    </row>
    <row r="28" spans="1:12" ht="15.75" thickBot="1">
      <c r="A28" s="14"/>
      <c r="B28" s="15"/>
      <c r="C28" s="11"/>
      <c r="D28" s="6"/>
      <c r="E28" s="53" t="s">
        <v>46</v>
      </c>
      <c r="F28" s="53">
        <v>80</v>
      </c>
      <c r="G28" s="53">
        <v>0.8</v>
      </c>
      <c r="H28" s="53">
        <v>6.4</v>
      </c>
      <c r="I28" s="53">
        <v>5.9</v>
      </c>
      <c r="J28" s="53">
        <v>94</v>
      </c>
      <c r="K28" s="51" t="s">
        <v>41</v>
      </c>
      <c r="L28" s="43"/>
    </row>
    <row r="29" spans="1:12" ht="15.75" thickBot="1">
      <c r="A29" s="14"/>
      <c r="B29" s="15"/>
      <c r="C29" s="11"/>
      <c r="D29" s="7" t="s">
        <v>22</v>
      </c>
      <c r="E29" s="55" t="s">
        <v>48</v>
      </c>
      <c r="F29" s="43">
        <v>200</v>
      </c>
      <c r="G29" s="43">
        <v>0</v>
      </c>
      <c r="H29" s="43">
        <v>0</v>
      </c>
      <c r="I29" s="43">
        <v>31.4</v>
      </c>
      <c r="J29" s="43">
        <v>140</v>
      </c>
      <c r="K29" s="44">
        <v>349</v>
      </c>
      <c r="L29" s="43"/>
    </row>
    <row r="30" spans="1:12" ht="15">
      <c r="A30" s="14"/>
      <c r="B30" s="15"/>
      <c r="C30" s="11"/>
      <c r="D30" s="52" t="s">
        <v>41</v>
      </c>
      <c r="E30" s="7" t="s">
        <v>23</v>
      </c>
      <c r="F30" s="43">
        <v>70</v>
      </c>
      <c r="G30" s="43">
        <v>1.1000000000000001</v>
      </c>
      <c r="H30" s="43">
        <v>0.2</v>
      </c>
      <c r="I30" s="43">
        <v>9.8800000000000008</v>
      </c>
      <c r="J30" s="43">
        <v>45.72</v>
      </c>
      <c r="K30" s="44"/>
      <c r="L30" s="43"/>
    </row>
    <row r="31" spans="1:12" ht="15">
      <c r="A31" s="14"/>
      <c r="B31" s="15"/>
      <c r="C31" s="11"/>
      <c r="D31" s="52" t="s">
        <v>41</v>
      </c>
      <c r="E31" s="52" t="s">
        <v>43</v>
      </c>
      <c r="F31" s="43">
        <v>40</v>
      </c>
      <c r="G31" s="43">
        <v>2.2400000000000002</v>
      </c>
      <c r="H31" s="43">
        <v>0.44</v>
      </c>
      <c r="I31" s="43">
        <v>19.760000000000002</v>
      </c>
      <c r="J31" s="43">
        <v>91.96</v>
      </c>
      <c r="K31" s="44"/>
      <c r="L31" s="43"/>
    </row>
    <row r="32" spans="1:12" ht="15">
      <c r="A32" s="14"/>
      <c r="B32" s="15"/>
      <c r="C32" s="11"/>
      <c r="D32" s="53" t="s">
        <v>41</v>
      </c>
      <c r="E32" s="53" t="s">
        <v>47</v>
      </c>
      <c r="F32" s="43">
        <v>200</v>
      </c>
      <c r="G32" s="43">
        <v>1.8</v>
      </c>
      <c r="H32" s="43">
        <v>0.2</v>
      </c>
      <c r="I32" s="43">
        <v>3.4</v>
      </c>
      <c r="J32" s="43">
        <v>22.2</v>
      </c>
      <c r="K32" s="44">
        <v>400</v>
      </c>
      <c r="L32" s="43"/>
    </row>
    <row r="33" spans="1:12" ht="15">
      <c r="A33" s="14"/>
      <c r="B33" s="15"/>
      <c r="C33" s="11"/>
      <c r="D33" s="51" t="s">
        <v>41</v>
      </c>
      <c r="E33" s="51" t="s">
        <v>41</v>
      </c>
      <c r="F33" s="43" t="s">
        <v>41</v>
      </c>
      <c r="G33" s="43" t="s">
        <v>41</v>
      </c>
      <c r="H33" s="43" t="s">
        <v>41</v>
      </c>
      <c r="I33" s="43" t="s">
        <v>41</v>
      </c>
      <c r="J33" s="43" t="s">
        <v>41</v>
      </c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590</v>
      </c>
      <c r="G35" s="19">
        <f>SUM(G27:G34)</f>
        <v>18.570000000000004</v>
      </c>
      <c r="H35" s="19">
        <f>SUM(H27:H34)</f>
        <v>26.040000000000003</v>
      </c>
      <c r="I35" s="19">
        <f>SUM(I27:I34)</f>
        <v>76.440000000000012</v>
      </c>
      <c r="J35" s="19">
        <f>SUM(J27:J34)</f>
        <v>393.88</v>
      </c>
      <c r="K35" s="25"/>
      <c r="L35" s="19" t="s">
        <v>70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>SUM(G36:G44)</f>
        <v>0</v>
      </c>
      <c r="H45" s="19">
        <f>SUM(H36:H44)</f>
        <v>0</v>
      </c>
      <c r="I45" s="19">
        <f>SUM(I36:I44)</f>
        <v>0</v>
      </c>
      <c r="J45" s="19">
        <f>SUM(J36:J44)</f>
        <v>0</v>
      </c>
      <c r="K45" s="25"/>
      <c r="L45" s="19">
        <f>SUM(L36:L44)</f>
        <v>0</v>
      </c>
    </row>
    <row r="46" spans="1:12" ht="15.75" customHeight="1">
      <c r="A46" s="33">
        <f>A27</f>
        <v>1</v>
      </c>
      <c r="B46" s="33">
        <f>B27</f>
        <v>2</v>
      </c>
      <c r="C46" s="85" t="s">
        <v>4</v>
      </c>
      <c r="D46" s="86"/>
      <c r="E46" s="31"/>
      <c r="F46" s="32">
        <f>F35+F45</f>
        <v>590</v>
      </c>
      <c r="G46" s="32">
        <f>G35+G45</f>
        <v>18.570000000000004</v>
      </c>
      <c r="H46" s="32">
        <f>H35+H45</f>
        <v>26.040000000000003</v>
      </c>
      <c r="I46" s="32">
        <f>I35+I45</f>
        <v>76.440000000000012</v>
      </c>
      <c r="J46" s="32">
        <f>J35+J45</f>
        <v>393.88</v>
      </c>
      <c r="K46" s="32"/>
      <c r="L46" s="32" t="s">
        <v>70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51</v>
      </c>
      <c r="F47" s="40">
        <v>240</v>
      </c>
      <c r="G47" s="40">
        <v>18.2</v>
      </c>
      <c r="H47" s="40">
        <v>15.6</v>
      </c>
      <c r="I47" s="40">
        <v>43.4</v>
      </c>
      <c r="J47" s="40">
        <v>396</v>
      </c>
      <c r="K47" s="41">
        <v>492</v>
      </c>
      <c r="L47" s="40"/>
    </row>
    <row r="48" spans="1:12" ht="15">
      <c r="A48" s="23"/>
      <c r="B48" s="15"/>
      <c r="C48" s="11"/>
      <c r="D48" s="6"/>
      <c r="E48" s="53" t="s">
        <v>53</v>
      </c>
      <c r="F48" s="43">
        <v>80</v>
      </c>
      <c r="G48" s="56" t="s">
        <v>41</v>
      </c>
      <c r="H48" s="43">
        <v>3.7</v>
      </c>
      <c r="I48" s="43">
        <v>5.5</v>
      </c>
      <c r="J48" s="43">
        <v>59.7</v>
      </c>
      <c r="K48" s="44">
        <v>40</v>
      </c>
      <c r="L48" s="43"/>
    </row>
    <row r="49" spans="1:12" ht="15">
      <c r="A49" s="23"/>
      <c r="B49" s="15"/>
      <c r="C49" s="11"/>
      <c r="D49" s="7" t="s">
        <v>22</v>
      </c>
      <c r="E49" s="53" t="s">
        <v>54</v>
      </c>
      <c r="F49" s="43">
        <v>200</v>
      </c>
      <c r="G49" s="43">
        <v>0.3</v>
      </c>
      <c r="H49" s="43">
        <v>0.1</v>
      </c>
      <c r="I49" s="43">
        <v>15.22</v>
      </c>
      <c r="J49" s="43">
        <v>59</v>
      </c>
      <c r="K49" s="44">
        <v>377</v>
      </c>
      <c r="L49" s="43"/>
    </row>
    <row r="50" spans="1:12" ht="15">
      <c r="A50" s="23"/>
      <c r="B50" s="15"/>
      <c r="C50" s="11"/>
      <c r="D50" s="7"/>
      <c r="E50" s="7" t="s">
        <v>23</v>
      </c>
      <c r="F50" s="43">
        <v>70</v>
      </c>
      <c r="G50" s="43">
        <v>1.1000000000000001</v>
      </c>
      <c r="H50" s="43">
        <v>0.2</v>
      </c>
      <c r="I50" s="43">
        <v>9.8800000000000008</v>
      </c>
      <c r="J50" s="43">
        <v>45.72</v>
      </c>
      <c r="K50" s="44"/>
      <c r="L50" s="43"/>
    </row>
    <row r="51" spans="1:12" ht="15">
      <c r="A51" s="23"/>
      <c r="B51" s="15"/>
      <c r="C51" s="11"/>
      <c r="D51" s="52"/>
      <c r="E51" s="52" t="s">
        <v>55</v>
      </c>
      <c r="F51" s="43">
        <v>40</v>
      </c>
      <c r="G51" s="43">
        <v>2.2400000000000002</v>
      </c>
      <c r="H51" s="43">
        <v>0.44</v>
      </c>
      <c r="I51" s="43">
        <v>19.760000000000002</v>
      </c>
      <c r="J51" s="43">
        <v>91.96</v>
      </c>
      <c r="K51" s="44"/>
      <c r="L51" s="43"/>
    </row>
    <row r="52" spans="1:12" ht="15">
      <c r="A52" s="23"/>
      <c r="B52" s="15"/>
      <c r="C52" s="11"/>
      <c r="D52" s="57"/>
      <c r="E52" s="57" t="s">
        <v>56</v>
      </c>
      <c r="F52" s="43">
        <v>100</v>
      </c>
      <c r="G52" s="43">
        <v>7.4</v>
      </c>
      <c r="H52" s="43">
        <v>3.9</v>
      </c>
      <c r="I52" s="43">
        <v>9.4</v>
      </c>
      <c r="J52" s="43">
        <v>102</v>
      </c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730</v>
      </c>
      <c r="G55" s="19">
        <f>SUM(G47:G54)</f>
        <v>29.240000000000002</v>
      </c>
      <c r="H55" s="19">
        <f>SUM(H47:H54)</f>
        <v>23.94</v>
      </c>
      <c r="I55" s="19">
        <f>SUM(I47:I54)</f>
        <v>103.16000000000001</v>
      </c>
      <c r="J55" s="19">
        <f>SUM(J47:J54)</f>
        <v>754.38000000000011</v>
      </c>
      <c r="K55" s="25"/>
      <c r="L55" s="19" t="s">
        <v>70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>SUM(G56:G64)</f>
        <v>0</v>
      </c>
      <c r="H65" s="19">
        <f>SUM(H56:H64)</f>
        <v>0</v>
      </c>
      <c r="I65" s="19">
        <f>SUM(I56:I64)</f>
        <v>0</v>
      </c>
      <c r="J65" s="19">
        <f>SUM(J56:J64)</f>
        <v>0</v>
      </c>
      <c r="K65" s="25"/>
      <c r="L65" s="19">
        <f>SUM(L56:L64)</f>
        <v>0</v>
      </c>
    </row>
    <row r="66" spans="1:12" ht="15.75" customHeight="1">
      <c r="A66" s="29">
        <f>A47</f>
        <v>1</v>
      </c>
      <c r="B66" s="30">
        <f>B47</f>
        <v>3</v>
      </c>
      <c r="C66" s="85" t="s">
        <v>4</v>
      </c>
      <c r="D66" s="86"/>
      <c r="E66" s="31"/>
      <c r="F66" s="32">
        <f>F55+F65</f>
        <v>730</v>
      </c>
      <c r="G66" s="32">
        <f>G55+G65</f>
        <v>29.240000000000002</v>
      </c>
      <c r="H66" s="32">
        <f>H55+H65</f>
        <v>23.94</v>
      </c>
      <c r="I66" s="32">
        <f>I55+I65</f>
        <v>103.16000000000001</v>
      </c>
      <c r="J66" s="32">
        <f>J55+J65</f>
        <v>754.38000000000011</v>
      </c>
      <c r="K66" s="32"/>
      <c r="L66" s="32" t="s">
        <v>70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58</v>
      </c>
      <c r="F67" s="40" t="s">
        <v>59</v>
      </c>
      <c r="G67" s="40">
        <v>2</v>
      </c>
      <c r="H67" s="40">
        <v>5</v>
      </c>
      <c r="I67" s="40">
        <v>21</v>
      </c>
      <c r="J67" s="40">
        <v>187.2</v>
      </c>
      <c r="K67" s="41">
        <v>317</v>
      </c>
      <c r="L67" s="40"/>
    </row>
    <row r="68" spans="1:12" ht="15">
      <c r="A68" s="23"/>
      <c r="B68" s="15"/>
      <c r="C68" s="11"/>
      <c r="D68" s="6"/>
      <c r="E68" s="53" t="s">
        <v>46</v>
      </c>
      <c r="F68" s="43">
        <v>80</v>
      </c>
      <c r="G68" s="53">
        <v>0.8</v>
      </c>
      <c r="H68" s="53">
        <v>6.4</v>
      </c>
      <c r="I68" s="53">
        <v>5.9</v>
      </c>
      <c r="J68" s="53">
        <v>94</v>
      </c>
      <c r="K68" s="44">
        <v>24</v>
      </c>
      <c r="L68" s="43"/>
    </row>
    <row r="69" spans="1:12" ht="15">
      <c r="A69" s="23"/>
      <c r="B69" s="15"/>
      <c r="C69" s="11"/>
      <c r="D69" s="7" t="s">
        <v>22</v>
      </c>
      <c r="E69" s="53" t="s">
        <v>71</v>
      </c>
      <c r="F69" s="43">
        <v>200</v>
      </c>
      <c r="G69" s="43">
        <v>0.3</v>
      </c>
      <c r="H69" s="43">
        <v>0.1</v>
      </c>
      <c r="I69" s="43">
        <v>15.22</v>
      </c>
      <c r="J69" s="43">
        <v>59</v>
      </c>
      <c r="K69" s="44">
        <v>377</v>
      </c>
      <c r="L69" s="43"/>
    </row>
    <row r="70" spans="1:12" ht="15">
      <c r="A70" s="23"/>
      <c r="B70" s="15"/>
      <c r="C70" s="11"/>
      <c r="D70" s="52" t="s">
        <v>41</v>
      </c>
      <c r="E70" s="42" t="s">
        <v>23</v>
      </c>
      <c r="F70" s="43">
        <v>70</v>
      </c>
      <c r="G70" s="43">
        <v>1.1000000000000001</v>
      </c>
      <c r="H70" s="43">
        <v>0.2</v>
      </c>
      <c r="I70" s="43">
        <v>9.8800000000000008</v>
      </c>
      <c r="J70" s="43">
        <v>45.72</v>
      </c>
      <c r="K70" s="44"/>
      <c r="L70" s="43"/>
    </row>
    <row r="71" spans="1:12" ht="15">
      <c r="A71" s="23"/>
      <c r="B71" s="15"/>
      <c r="C71" s="11"/>
      <c r="D71" s="52" t="s">
        <v>41</v>
      </c>
      <c r="E71" s="42" t="s">
        <v>43</v>
      </c>
      <c r="F71" s="43">
        <v>40</v>
      </c>
      <c r="G71" s="43">
        <v>2.2400000000000002</v>
      </c>
      <c r="H71" s="43">
        <v>0.44</v>
      </c>
      <c r="I71" s="43">
        <v>19.760000000000002</v>
      </c>
      <c r="J71" s="43">
        <v>91.96</v>
      </c>
      <c r="K71" s="44"/>
      <c r="L71" s="43"/>
    </row>
    <row r="72" spans="1:12" ht="15">
      <c r="A72" s="23"/>
      <c r="B72" s="15"/>
      <c r="C72" s="11"/>
      <c r="D72" s="57" t="s">
        <v>24</v>
      </c>
      <c r="E72" s="57" t="s">
        <v>57</v>
      </c>
      <c r="F72" s="43">
        <v>250</v>
      </c>
      <c r="G72" s="43">
        <v>0.4</v>
      </c>
      <c r="H72" s="43">
        <v>0.4</v>
      </c>
      <c r="I72" s="43">
        <v>10.4</v>
      </c>
      <c r="J72" s="43">
        <v>45</v>
      </c>
      <c r="K72" s="44">
        <v>90</v>
      </c>
      <c r="L72" s="43"/>
    </row>
    <row r="73" spans="1:12" ht="15">
      <c r="A73" s="23"/>
      <c r="B73" s="15"/>
      <c r="C73" s="11"/>
      <c r="D73" s="51" t="s">
        <v>41</v>
      </c>
      <c r="E73" s="42" t="s">
        <v>60</v>
      </c>
      <c r="F73" s="43">
        <v>10</v>
      </c>
      <c r="G73" s="43">
        <v>0.08</v>
      </c>
      <c r="H73" s="43">
        <v>7.25</v>
      </c>
      <c r="I73" s="43">
        <v>0.13</v>
      </c>
      <c r="J73" s="43">
        <v>66</v>
      </c>
      <c r="K73" s="44">
        <v>14</v>
      </c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650</v>
      </c>
      <c r="G75" s="19">
        <f>SUM(G67:G74)</f>
        <v>6.92</v>
      </c>
      <c r="H75" s="19">
        <f>SUM(H67:H74)</f>
        <v>19.79</v>
      </c>
      <c r="I75" s="19">
        <f>SUM(I67:I74)</f>
        <v>82.29</v>
      </c>
      <c r="J75" s="19">
        <f>SUM(J67:J74)</f>
        <v>588.87999999999988</v>
      </c>
      <c r="K75" s="25"/>
      <c r="L75" s="19" t="s">
        <v>70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>SUM(G76:G84)</f>
        <v>0</v>
      </c>
      <c r="H85" s="19">
        <f>SUM(H76:H84)</f>
        <v>0</v>
      </c>
      <c r="I85" s="19">
        <f>SUM(I76:I84)</f>
        <v>0</v>
      </c>
      <c r="J85" s="19">
        <f>SUM(J76:J84)</f>
        <v>0</v>
      </c>
      <c r="K85" s="25"/>
      <c r="L85" s="19">
        <f>SUM(L76:L84)</f>
        <v>0</v>
      </c>
    </row>
    <row r="86" spans="1:12" ht="15.75" customHeight="1">
      <c r="A86" s="29">
        <f>A67</f>
        <v>1</v>
      </c>
      <c r="B86" s="30">
        <f>B67</f>
        <v>4</v>
      </c>
      <c r="C86" s="85" t="s">
        <v>4</v>
      </c>
      <c r="D86" s="86"/>
      <c r="E86" s="31"/>
      <c r="F86" s="32">
        <f>F75+F85</f>
        <v>650</v>
      </c>
      <c r="G86" s="32">
        <f>G75+G85</f>
        <v>6.92</v>
      </c>
      <c r="H86" s="32">
        <f>H75+H85</f>
        <v>19.79</v>
      </c>
      <c r="I86" s="32">
        <f>I75+I85</f>
        <v>82.29</v>
      </c>
      <c r="J86" s="32">
        <f>J75+J85</f>
        <v>588.87999999999988</v>
      </c>
      <c r="K86" s="32"/>
      <c r="L86" s="32" t="s">
        <v>70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61</v>
      </c>
      <c r="F87" s="40" t="s">
        <v>62</v>
      </c>
      <c r="G87" s="40">
        <v>18.100000000000001</v>
      </c>
      <c r="H87" s="40">
        <v>16.7</v>
      </c>
      <c r="I87" s="40">
        <v>5.82</v>
      </c>
      <c r="J87" s="40">
        <v>246</v>
      </c>
      <c r="K87" s="41">
        <v>238.30500000000001</v>
      </c>
      <c r="L87" s="40"/>
    </row>
    <row r="88" spans="1:12" ht="15">
      <c r="A88" s="23"/>
      <c r="B88" s="15"/>
      <c r="C88" s="11"/>
      <c r="D88" s="6"/>
      <c r="E88" s="53" t="s">
        <v>53</v>
      </c>
      <c r="F88" s="43">
        <v>80</v>
      </c>
      <c r="G88" s="43">
        <v>2</v>
      </c>
      <c r="H88" s="43">
        <v>3.7</v>
      </c>
      <c r="I88" s="43">
        <v>5.5</v>
      </c>
      <c r="J88" s="43">
        <v>59</v>
      </c>
      <c r="K88" s="44"/>
      <c r="L88" s="43"/>
    </row>
    <row r="89" spans="1:12" ht="15">
      <c r="A89" s="23"/>
      <c r="B89" s="15"/>
      <c r="C89" s="11"/>
      <c r="D89" s="7" t="s">
        <v>22</v>
      </c>
      <c r="E89" s="51" t="s">
        <v>63</v>
      </c>
      <c r="F89" s="43">
        <v>200</v>
      </c>
      <c r="G89" s="43">
        <v>0</v>
      </c>
      <c r="H89" s="43">
        <v>0</v>
      </c>
      <c r="I89" s="43">
        <v>15</v>
      </c>
      <c r="J89" s="43">
        <v>60</v>
      </c>
      <c r="K89" s="44">
        <v>391</v>
      </c>
      <c r="L89" s="43"/>
    </row>
    <row r="90" spans="1:12" ht="15">
      <c r="A90" s="23"/>
      <c r="B90" s="15"/>
      <c r="C90" s="11"/>
      <c r="D90" s="52" t="s">
        <v>41</v>
      </c>
      <c r="E90" s="7" t="s">
        <v>23</v>
      </c>
      <c r="F90" s="43">
        <v>70</v>
      </c>
      <c r="G90" s="43">
        <v>1.1000000000000001</v>
      </c>
      <c r="H90" s="43">
        <v>0.2</v>
      </c>
      <c r="I90" s="43">
        <v>9.8800000000000008</v>
      </c>
      <c r="J90" s="43">
        <v>45.72</v>
      </c>
      <c r="K90" s="44"/>
      <c r="L90" s="43"/>
    </row>
    <row r="91" spans="1:12" ht="15">
      <c r="A91" s="23"/>
      <c r="B91" s="15"/>
      <c r="C91" s="11"/>
      <c r="D91" s="52" t="s">
        <v>41</v>
      </c>
      <c r="E91" s="52" t="s">
        <v>55</v>
      </c>
      <c r="F91" s="43">
        <v>40</v>
      </c>
      <c r="G91" s="43">
        <v>2.2400000000000002</v>
      </c>
      <c r="H91" s="43">
        <v>0.44</v>
      </c>
      <c r="I91" s="43">
        <v>19.760000000000002</v>
      </c>
      <c r="J91" s="43">
        <v>91.96</v>
      </c>
      <c r="K91" s="44"/>
      <c r="L91" s="43"/>
    </row>
    <row r="92" spans="1:12" ht="15">
      <c r="A92" s="23"/>
      <c r="B92" s="15"/>
      <c r="C92" s="11"/>
      <c r="D92" s="6"/>
      <c r="E92" s="51" t="s">
        <v>47</v>
      </c>
      <c r="F92" s="43">
        <v>200</v>
      </c>
      <c r="G92" s="43">
        <v>1.8</v>
      </c>
      <c r="H92" s="43">
        <v>0.2</v>
      </c>
      <c r="I92" s="43">
        <v>3.4</v>
      </c>
      <c r="J92" s="43">
        <v>22.2</v>
      </c>
      <c r="K92" s="44"/>
      <c r="L92" s="43"/>
    </row>
    <row r="93" spans="1:12" ht="15">
      <c r="A93" s="23"/>
      <c r="B93" s="15"/>
      <c r="C93" s="11"/>
      <c r="D93" s="6"/>
      <c r="E93" s="42" t="s">
        <v>41</v>
      </c>
      <c r="F93" s="43" t="s">
        <v>41</v>
      </c>
      <c r="G93" s="43" t="s">
        <v>41</v>
      </c>
      <c r="H93" s="43" t="s">
        <v>41</v>
      </c>
      <c r="I93" s="43" t="s">
        <v>41</v>
      </c>
      <c r="J93" s="43" t="s">
        <v>41</v>
      </c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590</v>
      </c>
      <c r="G95" s="19">
        <f>SUM(G87:G94)</f>
        <v>25.240000000000006</v>
      </c>
      <c r="H95" s="19">
        <f>SUM(H87:H94)</f>
        <v>21.24</v>
      </c>
      <c r="I95" s="19">
        <f>SUM(I87:I94)</f>
        <v>59.360000000000007</v>
      </c>
      <c r="J95" s="19">
        <f>SUM(J87:J94)</f>
        <v>524.88</v>
      </c>
      <c r="K95" s="25" t="s">
        <v>41</v>
      </c>
      <c r="L95" s="19" t="s">
        <v>70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>SUM(G96:G104)</f>
        <v>0</v>
      </c>
      <c r="H105" s="19">
        <f>SUM(H96:H104)</f>
        <v>0</v>
      </c>
      <c r="I105" s="19">
        <f>SUM(I96:I104)</f>
        <v>0</v>
      </c>
      <c r="J105" s="19">
        <f>SUM(J96:J104)</f>
        <v>0</v>
      </c>
      <c r="K105" s="25"/>
      <c r="L105" s="19">
        <f>SUM(L96:L104)</f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85" t="s">
        <v>4</v>
      </c>
      <c r="D106" s="86"/>
      <c r="E106" s="31"/>
      <c r="F106" s="32">
        <f>F95+F105</f>
        <v>590</v>
      </c>
      <c r="G106" s="32">
        <f>G95+G105</f>
        <v>25.240000000000006</v>
      </c>
      <c r="H106" s="32">
        <f>H95+H105</f>
        <v>21.24</v>
      </c>
      <c r="I106" s="32">
        <f>I95+I105</f>
        <v>59.360000000000007</v>
      </c>
      <c r="J106" s="32">
        <f>J95+J105</f>
        <v>524.88</v>
      </c>
      <c r="K106" s="32"/>
      <c r="L106" s="32" t="s">
        <v>70</v>
      </c>
    </row>
    <row r="107" spans="1:12" ht="15">
      <c r="A107" s="20">
        <v>2</v>
      </c>
      <c r="B107" s="21">
        <v>6</v>
      </c>
      <c r="C107" s="22" t="s">
        <v>20</v>
      </c>
      <c r="D107" s="5" t="s">
        <v>21</v>
      </c>
      <c r="E107" s="51" t="s">
        <v>64</v>
      </c>
      <c r="F107" s="40">
        <v>180</v>
      </c>
      <c r="G107" s="40">
        <v>6.2</v>
      </c>
      <c r="H107" s="40">
        <v>4.5</v>
      </c>
      <c r="I107" s="40">
        <v>31.6</v>
      </c>
      <c r="J107" s="40">
        <v>191.7</v>
      </c>
      <c r="K107" s="41">
        <v>160</v>
      </c>
      <c r="L107" s="40"/>
    </row>
    <row r="108" spans="1:12" ht="15">
      <c r="A108" s="23"/>
      <c r="B108" s="15"/>
      <c r="C108" s="11"/>
      <c r="D108" s="6"/>
      <c r="E108" s="51" t="s">
        <v>80</v>
      </c>
      <c r="F108" s="43">
        <v>60</v>
      </c>
      <c r="G108" s="43">
        <v>6.1</v>
      </c>
      <c r="H108" s="43">
        <v>5.5</v>
      </c>
      <c r="I108" s="43">
        <v>0.3</v>
      </c>
      <c r="J108" s="43">
        <v>75.2</v>
      </c>
      <c r="K108" s="44">
        <v>187</v>
      </c>
      <c r="L108" s="43"/>
    </row>
    <row r="109" spans="1:12" ht="15">
      <c r="A109" s="23"/>
      <c r="B109" s="15"/>
      <c r="C109" s="11"/>
      <c r="D109" s="7" t="s">
        <v>22</v>
      </c>
      <c r="E109" s="42" t="s">
        <v>72</v>
      </c>
      <c r="F109" s="43">
        <v>200</v>
      </c>
      <c r="G109" s="43">
        <v>1.96</v>
      </c>
      <c r="H109" s="43">
        <v>6.8</v>
      </c>
      <c r="I109" s="43">
        <v>0.04</v>
      </c>
      <c r="J109" s="43">
        <v>168.75</v>
      </c>
      <c r="K109" s="44" t="s">
        <v>41</v>
      </c>
      <c r="L109" s="43"/>
    </row>
    <row r="110" spans="1:12" ht="15">
      <c r="A110" s="23"/>
      <c r="B110" s="15"/>
      <c r="C110" s="11"/>
      <c r="D110" s="7" t="s">
        <v>41</v>
      </c>
      <c r="E110" s="42" t="s">
        <v>79</v>
      </c>
      <c r="F110" s="43">
        <v>40</v>
      </c>
      <c r="G110" s="43">
        <v>2.2400000000000002</v>
      </c>
      <c r="H110" s="43">
        <v>0.44</v>
      </c>
      <c r="I110" s="43">
        <v>19.760000000000002</v>
      </c>
      <c r="J110" s="43">
        <v>91.96</v>
      </c>
      <c r="K110" s="44"/>
      <c r="L110" s="43"/>
    </row>
    <row r="111" spans="1:12" ht="15">
      <c r="A111" s="23"/>
      <c r="B111" s="15"/>
      <c r="C111" s="11"/>
      <c r="D111" s="7" t="s">
        <v>41</v>
      </c>
      <c r="E111" s="42" t="s">
        <v>60</v>
      </c>
      <c r="F111" s="43">
        <v>10</v>
      </c>
      <c r="G111" s="43">
        <v>0.08</v>
      </c>
      <c r="H111" s="43">
        <v>7.25</v>
      </c>
      <c r="I111" s="43">
        <v>0.13</v>
      </c>
      <c r="J111" s="43">
        <v>66</v>
      </c>
      <c r="K111" s="44">
        <v>14</v>
      </c>
      <c r="L111" s="43"/>
    </row>
    <row r="112" spans="1:12" ht="15">
      <c r="A112" s="23"/>
      <c r="B112" s="15"/>
      <c r="C112" s="11"/>
      <c r="D112" s="6"/>
      <c r="E112" s="42" t="s">
        <v>73</v>
      </c>
      <c r="F112" s="43">
        <v>100</v>
      </c>
      <c r="G112" s="43">
        <v>7.4</v>
      </c>
      <c r="H112" s="43">
        <v>3.9</v>
      </c>
      <c r="I112" s="43">
        <v>9.4</v>
      </c>
      <c r="J112" s="43">
        <v>102</v>
      </c>
      <c r="K112" s="44"/>
      <c r="L112" s="43"/>
    </row>
    <row r="113" spans="1:12" ht="15">
      <c r="A113" s="23"/>
      <c r="B113" s="15"/>
      <c r="C113" s="11"/>
      <c r="D113" s="6"/>
      <c r="E113" s="42"/>
      <c r="F113" s="43">
        <v>200</v>
      </c>
      <c r="G113" s="43">
        <v>0.4</v>
      </c>
      <c r="H113" s="43">
        <v>0.4</v>
      </c>
      <c r="I113" s="43">
        <v>10.4</v>
      </c>
      <c r="J113" s="43">
        <v>45</v>
      </c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790</v>
      </c>
      <c r="G115" s="19">
        <f>SUM(G107:G114)</f>
        <v>24.379999999999995</v>
      </c>
      <c r="H115" s="19">
        <f>SUM(H107:H114)</f>
        <v>28.79</v>
      </c>
      <c r="I115" s="19">
        <f>SUM(I107:I114)</f>
        <v>71.63000000000001</v>
      </c>
      <c r="J115" s="19">
        <f>SUM(J107:J114)</f>
        <v>740.61</v>
      </c>
      <c r="K115" s="25" t="s">
        <v>41</v>
      </c>
      <c r="L115" s="19" t="s">
        <v>70</v>
      </c>
    </row>
    <row r="116" spans="1:12" ht="15">
      <c r="A116" s="26">
        <f>A107</f>
        <v>2</v>
      </c>
      <c r="B116" s="13">
        <f>B107</f>
        <v>6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>SUM(G116:G124)</f>
        <v>0</v>
      </c>
      <c r="H125" s="19">
        <f>SUM(H116:H124)</f>
        <v>0</v>
      </c>
      <c r="I125" s="19">
        <f>SUM(I116:I124)</f>
        <v>0</v>
      </c>
      <c r="J125" s="19">
        <f>SUM(J116:J124)</f>
        <v>0</v>
      </c>
      <c r="K125" s="25"/>
      <c r="L125" s="19">
        <f>SUM(L116:L124)</f>
        <v>0</v>
      </c>
    </row>
    <row r="126" spans="1:12" ht="15">
      <c r="A126" s="29">
        <f>A107</f>
        <v>2</v>
      </c>
      <c r="B126" s="30">
        <f>B107</f>
        <v>6</v>
      </c>
      <c r="C126" s="85" t="s">
        <v>4</v>
      </c>
      <c r="D126" s="86"/>
      <c r="E126" s="31"/>
      <c r="F126" s="32">
        <f>F115+F125</f>
        <v>790</v>
      </c>
      <c r="G126" s="32">
        <f>G115+G125</f>
        <v>24.379999999999995</v>
      </c>
      <c r="H126" s="32">
        <f>H115+H125</f>
        <v>28.79</v>
      </c>
      <c r="I126" s="32">
        <f>I115+I125</f>
        <v>71.63000000000001</v>
      </c>
      <c r="J126" s="32">
        <f>J115+J125</f>
        <v>740.61</v>
      </c>
      <c r="K126" s="32" t="s">
        <v>41</v>
      </c>
      <c r="L126" s="32" t="s">
        <v>70</v>
      </c>
    </row>
    <row r="127" spans="1:12" ht="15">
      <c r="A127" s="14">
        <v>2</v>
      </c>
      <c r="B127" s="15">
        <v>7</v>
      </c>
      <c r="C127" s="22" t="s">
        <v>20</v>
      </c>
      <c r="D127" s="5" t="s">
        <v>21</v>
      </c>
      <c r="E127" s="39" t="s">
        <v>65</v>
      </c>
      <c r="F127" s="40">
        <v>180</v>
      </c>
      <c r="G127" s="40">
        <v>7.6</v>
      </c>
      <c r="H127" s="40">
        <v>12.4</v>
      </c>
      <c r="I127" s="40">
        <v>6.1</v>
      </c>
      <c r="J127" s="40">
        <v>186</v>
      </c>
      <c r="K127" s="41">
        <v>244</v>
      </c>
      <c r="L127" s="40"/>
    </row>
    <row r="128" spans="1:12" ht="15">
      <c r="A128" s="14"/>
      <c r="B128" s="15"/>
      <c r="C128" s="11"/>
      <c r="D128" s="6"/>
      <c r="E128" s="42" t="s">
        <v>75</v>
      </c>
      <c r="F128" s="43">
        <v>80</v>
      </c>
      <c r="G128" s="53">
        <v>0.8</v>
      </c>
      <c r="H128" s="56"/>
      <c r="I128" s="43">
        <v>5.9</v>
      </c>
      <c r="J128" s="43">
        <v>42.1</v>
      </c>
      <c r="K128" s="44">
        <v>35</v>
      </c>
      <c r="L128" s="43"/>
    </row>
    <row r="129" spans="1:12" ht="15">
      <c r="A129" s="14"/>
      <c r="B129" s="15"/>
      <c r="C129" s="11"/>
      <c r="D129" s="7" t="s">
        <v>22</v>
      </c>
      <c r="E129" s="51" t="s">
        <v>74</v>
      </c>
      <c r="F129" s="43">
        <v>200</v>
      </c>
      <c r="G129" s="43">
        <v>0.3</v>
      </c>
      <c r="H129" s="43">
        <v>0.1</v>
      </c>
      <c r="I129" s="43">
        <v>9.8800000000000008</v>
      </c>
      <c r="J129" s="43">
        <v>45.72</v>
      </c>
      <c r="K129" s="44">
        <v>387</v>
      </c>
      <c r="L129" s="43"/>
    </row>
    <row r="130" spans="1:12" ht="15">
      <c r="A130" s="14"/>
      <c r="B130" s="15"/>
      <c r="C130" s="11"/>
      <c r="D130" s="7" t="s">
        <v>41</v>
      </c>
      <c r="E130" s="42" t="s">
        <v>23</v>
      </c>
      <c r="F130" s="43">
        <v>70</v>
      </c>
      <c r="G130" s="43">
        <v>1.1000000000000001</v>
      </c>
      <c r="H130" s="43">
        <v>0.2</v>
      </c>
      <c r="I130" s="43">
        <v>9.8800000000000008</v>
      </c>
      <c r="J130" s="43">
        <v>45.72</v>
      </c>
      <c r="K130" s="44"/>
      <c r="L130" s="43"/>
    </row>
    <row r="131" spans="1:12" ht="15">
      <c r="A131" s="14"/>
      <c r="B131" s="15"/>
      <c r="C131" s="11"/>
      <c r="D131" s="7" t="s">
        <v>41</v>
      </c>
      <c r="E131" s="42" t="s">
        <v>43</v>
      </c>
      <c r="F131" s="43">
        <v>40</v>
      </c>
      <c r="G131" s="43">
        <v>2.2400000000000002</v>
      </c>
      <c r="H131" s="43">
        <v>0.44</v>
      </c>
      <c r="I131" s="43">
        <v>19.760000000000002</v>
      </c>
      <c r="J131" s="43">
        <v>91.96</v>
      </c>
      <c r="K131" s="44"/>
      <c r="L131" s="43"/>
    </row>
    <row r="132" spans="1:12" ht="15">
      <c r="A132" s="14"/>
      <c r="B132" s="15"/>
      <c r="C132" s="11"/>
      <c r="D132" s="6"/>
      <c r="E132" s="42" t="s">
        <v>60</v>
      </c>
      <c r="F132" s="43">
        <v>10</v>
      </c>
      <c r="G132" s="43">
        <v>0.08</v>
      </c>
      <c r="H132" s="43">
        <v>7.25</v>
      </c>
      <c r="I132" s="43">
        <v>0.13</v>
      </c>
      <c r="J132" s="43">
        <v>66</v>
      </c>
      <c r="K132" s="44">
        <v>14</v>
      </c>
      <c r="L132" s="43"/>
    </row>
    <row r="133" spans="1:12" ht="15">
      <c r="A133" s="14"/>
      <c r="B133" s="15"/>
      <c r="C133" s="11"/>
      <c r="D133" s="6"/>
      <c r="E133" s="53" t="s">
        <v>47</v>
      </c>
      <c r="F133" s="43">
        <v>200</v>
      </c>
      <c r="G133" s="43">
        <v>1.8</v>
      </c>
      <c r="H133" s="43">
        <v>0.2</v>
      </c>
      <c r="I133" s="43">
        <v>3.4</v>
      </c>
      <c r="J133" s="43">
        <v>22.2</v>
      </c>
      <c r="K133" s="44">
        <v>400</v>
      </c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780</v>
      </c>
      <c r="G135" s="19">
        <f>SUM(G127:G134)</f>
        <v>13.920000000000002</v>
      </c>
      <c r="H135" s="19">
        <f>SUM(H127:H134)</f>
        <v>20.59</v>
      </c>
      <c r="I135" s="19">
        <f>SUM(I127:I134)</f>
        <v>55.050000000000011</v>
      </c>
      <c r="J135" s="19">
        <f>SUM(J127:J134)</f>
        <v>499.69999999999993</v>
      </c>
      <c r="K135" s="25"/>
      <c r="L135" s="19" t="s">
        <v>70</v>
      </c>
    </row>
    <row r="136" spans="1:12" ht="15">
      <c r="A136" s="13">
        <f>A127</f>
        <v>2</v>
      </c>
      <c r="B136" s="13">
        <f>B127</f>
        <v>7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>SUM(G136:G144)</f>
        <v>0</v>
      </c>
      <c r="H145" s="19">
        <f>SUM(H136:H144)</f>
        <v>0</v>
      </c>
      <c r="I145" s="19">
        <f>SUM(I136:I144)</f>
        <v>0</v>
      </c>
      <c r="J145" s="19">
        <f>SUM(J136:J144)</f>
        <v>0</v>
      </c>
      <c r="K145" s="25"/>
      <c r="L145" s="19">
        <f>SUM(L136:L144)</f>
        <v>0</v>
      </c>
    </row>
    <row r="146" spans="1:12" ht="15">
      <c r="A146" s="33">
        <f>A127</f>
        <v>2</v>
      </c>
      <c r="B146" s="33">
        <f>B127</f>
        <v>7</v>
      </c>
      <c r="C146" s="85" t="s">
        <v>4</v>
      </c>
      <c r="D146" s="86"/>
      <c r="E146" s="31"/>
      <c r="F146" s="32">
        <f>F135+F145</f>
        <v>780</v>
      </c>
      <c r="G146" s="32">
        <f>G135+G145</f>
        <v>13.920000000000002</v>
      </c>
      <c r="H146" s="32">
        <f>H135+H145</f>
        <v>20.59</v>
      </c>
      <c r="I146" s="32">
        <f>I135+I145</f>
        <v>55.050000000000011</v>
      </c>
      <c r="J146" s="32">
        <f>J135+J145</f>
        <v>499.69999999999993</v>
      </c>
      <c r="K146" s="32"/>
      <c r="L146" s="32" t="s">
        <v>70</v>
      </c>
    </row>
    <row r="147" spans="1:12" ht="15">
      <c r="A147" s="20">
        <v>2</v>
      </c>
      <c r="B147" s="21">
        <v>8</v>
      </c>
      <c r="C147" s="22" t="s">
        <v>20</v>
      </c>
      <c r="D147" s="5" t="s">
        <v>21</v>
      </c>
      <c r="E147" s="39" t="s">
        <v>77</v>
      </c>
      <c r="F147" s="40" t="s">
        <v>66</v>
      </c>
      <c r="G147" s="40">
        <v>18.2</v>
      </c>
      <c r="H147" s="40">
        <v>15.6</v>
      </c>
      <c r="I147" s="40">
        <v>48.4</v>
      </c>
      <c r="J147" s="40">
        <v>182</v>
      </c>
      <c r="K147" s="41">
        <v>492</v>
      </c>
      <c r="L147" s="40"/>
    </row>
    <row r="148" spans="1:12" ht="15">
      <c r="A148" s="23"/>
      <c r="B148" s="15"/>
      <c r="C148" s="11"/>
      <c r="D148" s="6"/>
      <c r="E148" s="51" t="s">
        <v>76</v>
      </c>
      <c r="F148" s="43">
        <v>80</v>
      </c>
      <c r="G148" s="43">
        <v>2</v>
      </c>
      <c r="H148" s="43">
        <v>3.7</v>
      </c>
      <c r="I148" s="43">
        <v>5.5</v>
      </c>
      <c r="J148" s="43">
        <v>59</v>
      </c>
      <c r="K148" s="44">
        <v>24</v>
      </c>
      <c r="L148" s="43"/>
    </row>
    <row r="149" spans="1:12" ht="15">
      <c r="A149" s="23"/>
      <c r="B149" s="15"/>
      <c r="C149" s="11"/>
      <c r="D149" s="7" t="s">
        <v>22</v>
      </c>
      <c r="E149" s="53" t="s">
        <v>54</v>
      </c>
      <c r="F149" s="43">
        <v>200</v>
      </c>
      <c r="G149" s="43">
        <v>0.3</v>
      </c>
      <c r="H149" s="43">
        <v>0.1</v>
      </c>
      <c r="I149" s="43">
        <v>15.22</v>
      </c>
      <c r="J149" s="43">
        <v>59</v>
      </c>
      <c r="K149" s="44">
        <v>377</v>
      </c>
      <c r="L149" s="43"/>
    </row>
    <row r="150" spans="1:12" ht="15.75" customHeight="1">
      <c r="A150" s="23"/>
      <c r="B150" s="15"/>
      <c r="C150" s="11"/>
      <c r="D150" s="7" t="s">
        <v>23</v>
      </c>
      <c r="E150" s="7" t="s">
        <v>23</v>
      </c>
      <c r="F150" s="43">
        <v>70</v>
      </c>
      <c r="G150" s="43">
        <v>1.1000000000000001</v>
      </c>
      <c r="H150" s="43">
        <v>0.2</v>
      </c>
      <c r="I150" s="43">
        <v>9.8800000000000008</v>
      </c>
      <c r="J150" s="43">
        <v>45.72</v>
      </c>
      <c r="K150" s="44"/>
      <c r="L150" s="43"/>
    </row>
    <row r="151" spans="1:12" ht="15">
      <c r="A151" s="23"/>
      <c r="B151" s="15"/>
      <c r="C151" s="11"/>
      <c r="D151" s="7" t="s">
        <v>41</v>
      </c>
      <c r="E151" s="42" t="s">
        <v>43</v>
      </c>
      <c r="F151" s="43">
        <v>40</v>
      </c>
      <c r="G151" s="43">
        <v>2.2400000000000002</v>
      </c>
      <c r="H151" s="43">
        <v>0.44</v>
      </c>
      <c r="I151" s="43">
        <v>19.760000000000002</v>
      </c>
      <c r="J151" s="43">
        <v>91.96</v>
      </c>
      <c r="K151" s="44"/>
      <c r="L151" s="43"/>
    </row>
    <row r="152" spans="1:12" ht="15">
      <c r="A152" s="23"/>
      <c r="B152" s="15"/>
      <c r="C152" s="11"/>
      <c r="D152" s="6" t="s">
        <v>24</v>
      </c>
      <c r="E152" s="42" t="s">
        <v>57</v>
      </c>
      <c r="F152" s="43">
        <v>250</v>
      </c>
      <c r="G152" s="43">
        <v>0.4</v>
      </c>
      <c r="H152" s="43">
        <v>0.4</v>
      </c>
      <c r="I152" s="43">
        <v>10.44</v>
      </c>
      <c r="J152" s="43">
        <v>45</v>
      </c>
      <c r="K152" s="44">
        <v>90</v>
      </c>
      <c r="L152" s="43"/>
    </row>
    <row r="153" spans="1:12" ht="15">
      <c r="A153" s="23"/>
      <c r="B153" s="15"/>
      <c r="C153" s="11"/>
      <c r="D153" s="6"/>
      <c r="E153" s="42" t="s">
        <v>41</v>
      </c>
      <c r="F153" s="43" t="s">
        <v>41</v>
      </c>
      <c r="G153" s="43" t="s">
        <v>41</v>
      </c>
      <c r="H153" s="43" t="s">
        <v>41</v>
      </c>
      <c r="I153" s="43" t="s">
        <v>41</v>
      </c>
      <c r="J153" s="43" t="s">
        <v>41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640</v>
      </c>
      <c r="G155" s="19">
        <f>SUM(G147:G154)</f>
        <v>24.240000000000002</v>
      </c>
      <c r="H155" s="19">
        <f>SUM(H147:H154)</f>
        <v>20.440000000000001</v>
      </c>
      <c r="I155" s="19">
        <f>SUM(I147:I154)</f>
        <v>109.2</v>
      </c>
      <c r="J155" s="19">
        <f>SUM(J147:J154)</f>
        <v>482.68</v>
      </c>
      <c r="K155" s="25"/>
      <c r="L155" s="19" t="s">
        <v>70</v>
      </c>
    </row>
    <row r="156" spans="1:12" ht="15">
      <c r="A156" s="26">
        <f>A147</f>
        <v>2</v>
      </c>
      <c r="B156" s="13">
        <f>B147</f>
        <v>8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>SUM(G156:G164)</f>
        <v>0</v>
      </c>
      <c r="H165" s="19">
        <f>SUM(H156:H164)</f>
        <v>0</v>
      </c>
      <c r="I165" s="19">
        <f>SUM(I156:I164)</f>
        <v>0</v>
      </c>
      <c r="J165" s="19">
        <f>SUM(J156:J164)</f>
        <v>0</v>
      </c>
      <c r="K165" s="25"/>
      <c r="L165" s="19">
        <f>SUM(L156:L164)</f>
        <v>0</v>
      </c>
    </row>
    <row r="166" spans="1:12" ht="15">
      <c r="A166" s="29">
        <f>A147</f>
        <v>2</v>
      </c>
      <c r="B166" s="30">
        <f>B147</f>
        <v>8</v>
      </c>
      <c r="C166" s="85" t="s">
        <v>4</v>
      </c>
      <c r="D166" s="86"/>
      <c r="E166" s="31"/>
      <c r="F166" s="32">
        <f>F155+F165</f>
        <v>640</v>
      </c>
      <c r="G166" s="32">
        <f>G155+G165</f>
        <v>24.240000000000002</v>
      </c>
      <c r="H166" s="32">
        <f>H155+H165</f>
        <v>20.440000000000001</v>
      </c>
      <c r="I166" s="32">
        <f>I155+I165</f>
        <v>109.2</v>
      </c>
      <c r="J166" s="32">
        <f>J155+J165</f>
        <v>482.68</v>
      </c>
      <c r="K166" s="32"/>
      <c r="L166" s="32" t="s">
        <v>70</v>
      </c>
    </row>
    <row r="167" spans="1:12" ht="15">
      <c r="A167" s="20">
        <v>2</v>
      </c>
      <c r="B167" s="21">
        <v>9</v>
      </c>
      <c r="C167" s="22" t="s">
        <v>20</v>
      </c>
      <c r="D167" s="5" t="s">
        <v>21</v>
      </c>
      <c r="E167" s="39" t="s">
        <v>58</v>
      </c>
      <c r="F167" s="40" t="s">
        <v>59</v>
      </c>
      <c r="G167" s="40">
        <v>2</v>
      </c>
      <c r="H167" s="40">
        <v>5</v>
      </c>
      <c r="I167" s="40">
        <v>21</v>
      </c>
      <c r="J167" s="40">
        <v>187.2</v>
      </c>
      <c r="K167" s="41">
        <v>317</v>
      </c>
      <c r="L167" s="40"/>
    </row>
    <row r="168" spans="1:12" ht="15">
      <c r="A168" s="23"/>
      <c r="B168" s="15"/>
      <c r="C168" s="11"/>
      <c r="D168" s="6"/>
      <c r="E168" s="53" t="s">
        <v>53</v>
      </c>
      <c r="F168" s="43">
        <v>80</v>
      </c>
      <c r="G168" s="43">
        <v>2</v>
      </c>
      <c r="H168" s="43">
        <v>3.7</v>
      </c>
      <c r="I168" s="43">
        <v>5.5</v>
      </c>
      <c r="J168" s="43">
        <v>42</v>
      </c>
      <c r="K168" s="44">
        <v>40</v>
      </c>
      <c r="L168" s="43"/>
    </row>
    <row r="169" spans="1:12" ht="15">
      <c r="A169" s="23"/>
      <c r="B169" s="15"/>
      <c r="C169" s="11"/>
      <c r="D169" s="7" t="s">
        <v>22</v>
      </c>
      <c r="E169" s="53" t="s">
        <v>78</v>
      </c>
      <c r="F169" s="43">
        <v>200</v>
      </c>
      <c r="G169" s="43">
        <v>0</v>
      </c>
      <c r="H169" s="43">
        <v>0</v>
      </c>
      <c r="I169" s="43">
        <v>31.4</v>
      </c>
      <c r="J169" s="43">
        <v>140</v>
      </c>
      <c r="K169" s="44">
        <v>360</v>
      </c>
      <c r="L169" s="43"/>
    </row>
    <row r="170" spans="1:12" ht="15">
      <c r="A170" s="23"/>
      <c r="B170" s="15"/>
      <c r="C170" s="11"/>
      <c r="D170" s="7" t="s">
        <v>41</v>
      </c>
      <c r="E170" s="7" t="s">
        <v>23</v>
      </c>
      <c r="F170" s="43">
        <v>70</v>
      </c>
      <c r="G170" s="43">
        <v>1.1000000000000001</v>
      </c>
      <c r="H170" s="43">
        <v>0.2</v>
      </c>
      <c r="I170" s="43">
        <v>9.8800000000000008</v>
      </c>
      <c r="J170" s="43">
        <v>45.72</v>
      </c>
      <c r="K170" s="44"/>
      <c r="L170" s="43"/>
    </row>
    <row r="171" spans="1:12" ht="15">
      <c r="A171" s="23"/>
      <c r="B171" s="15"/>
      <c r="C171" s="11"/>
      <c r="D171" s="7" t="s">
        <v>41</v>
      </c>
      <c r="E171" s="42" t="s">
        <v>43</v>
      </c>
      <c r="F171" s="43">
        <v>40</v>
      </c>
      <c r="G171" s="43">
        <v>2.2400000000000002</v>
      </c>
      <c r="H171" s="43">
        <v>0.44</v>
      </c>
      <c r="I171" s="43">
        <v>19.760000000000002</v>
      </c>
      <c r="J171" s="43">
        <v>91.96</v>
      </c>
      <c r="K171" s="44"/>
      <c r="L171" s="43"/>
    </row>
    <row r="172" spans="1:12" ht="15">
      <c r="A172" s="23"/>
      <c r="B172" s="15"/>
      <c r="C172" s="11"/>
      <c r="D172" s="6"/>
      <c r="E172" s="42" t="s">
        <v>60</v>
      </c>
      <c r="F172" s="43">
        <v>10</v>
      </c>
      <c r="G172" s="43">
        <v>0.08</v>
      </c>
      <c r="H172" s="43">
        <v>7.25</v>
      </c>
      <c r="I172" s="43">
        <v>0.13</v>
      </c>
      <c r="J172" s="43">
        <v>66</v>
      </c>
      <c r="K172" s="44">
        <v>14</v>
      </c>
      <c r="L172" s="43"/>
    </row>
    <row r="173" spans="1:12" ht="15">
      <c r="A173" s="23"/>
      <c r="B173" s="15"/>
      <c r="C173" s="11"/>
      <c r="D173" s="6"/>
      <c r="E173" s="42" t="s">
        <v>56</v>
      </c>
      <c r="F173" s="43">
        <v>100</v>
      </c>
      <c r="G173" s="43">
        <v>7.4</v>
      </c>
      <c r="H173" s="43">
        <v>3.9</v>
      </c>
      <c r="I173" s="43">
        <v>9.4</v>
      </c>
      <c r="J173" s="43">
        <v>102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>SUM(G167:G174)</f>
        <v>14.82</v>
      </c>
      <c r="H175" s="19">
        <f>SUM(H167:H174)</f>
        <v>20.489999999999995</v>
      </c>
      <c r="I175" s="19">
        <f>SUM(I167:I174)</f>
        <v>97.070000000000007</v>
      </c>
      <c r="J175" s="19">
        <f>SUM(J167:J174)</f>
        <v>674.87999999999988</v>
      </c>
      <c r="K175" s="25"/>
      <c r="L175" s="19" t="s">
        <v>70</v>
      </c>
    </row>
    <row r="176" spans="1:12" ht="15">
      <c r="A176" s="26">
        <f>A167</f>
        <v>2</v>
      </c>
      <c r="B176" s="13">
        <f>B167</f>
        <v>9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>SUM(G176:G184)</f>
        <v>0</v>
      </c>
      <c r="H185" s="19">
        <f>SUM(H176:H184)</f>
        <v>0</v>
      </c>
      <c r="I185" s="19">
        <f>SUM(I176:I184)</f>
        <v>0</v>
      </c>
      <c r="J185" s="19">
        <f>SUM(J176:J184)</f>
        <v>0</v>
      </c>
      <c r="K185" s="25"/>
      <c r="L185" s="19">
        <f>SUM(L176:L184)</f>
        <v>0</v>
      </c>
    </row>
    <row r="186" spans="1:12" ht="15">
      <c r="A186" s="29">
        <f>A167</f>
        <v>2</v>
      </c>
      <c r="B186" s="30">
        <f>B167</f>
        <v>9</v>
      </c>
      <c r="C186" s="85" t="s">
        <v>4</v>
      </c>
      <c r="D186" s="86"/>
      <c r="E186" s="31"/>
      <c r="F186" s="32">
        <f>F175+F185</f>
        <v>500</v>
      </c>
      <c r="G186" s="32">
        <f>G175+G185</f>
        <v>14.82</v>
      </c>
      <c r="H186" s="32">
        <f>H175+H185</f>
        <v>20.489999999999995</v>
      </c>
      <c r="I186" s="32">
        <f>I175+I185</f>
        <v>97.070000000000007</v>
      </c>
      <c r="J186" s="32">
        <f>J175+J185</f>
        <v>674.87999999999988</v>
      </c>
      <c r="K186" s="32"/>
      <c r="L186" s="32" t="s">
        <v>70</v>
      </c>
    </row>
    <row r="187" spans="1:12" ht="15">
      <c r="A187" s="20">
        <v>2</v>
      </c>
      <c r="B187" s="21">
        <v>10</v>
      </c>
      <c r="C187" s="22" t="s">
        <v>20</v>
      </c>
      <c r="D187" s="5" t="s">
        <v>21</v>
      </c>
      <c r="E187" s="39" t="s">
        <v>82</v>
      </c>
      <c r="F187" s="40">
        <v>250</v>
      </c>
      <c r="G187" s="40">
        <v>2.54</v>
      </c>
      <c r="H187" s="40">
        <v>4.58</v>
      </c>
      <c r="I187" s="40">
        <v>20</v>
      </c>
      <c r="J187" s="40">
        <v>135</v>
      </c>
      <c r="K187" s="41">
        <v>188</v>
      </c>
      <c r="L187" s="40"/>
    </row>
    <row r="188" spans="1:12" ht="15">
      <c r="A188" s="23"/>
      <c r="B188" s="15"/>
      <c r="C188" s="11"/>
      <c r="D188" s="6"/>
      <c r="E188" s="42" t="s">
        <v>81</v>
      </c>
      <c r="F188" s="43">
        <v>180</v>
      </c>
      <c r="G188" s="43">
        <v>12.87</v>
      </c>
      <c r="H188" s="43">
        <v>11.4</v>
      </c>
      <c r="I188" s="43">
        <v>20.82</v>
      </c>
      <c r="J188" s="43">
        <v>255</v>
      </c>
      <c r="K188" s="44">
        <v>267</v>
      </c>
      <c r="L188" s="43"/>
    </row>
    <row r="189" spans="1:12" ht="15">
      <c r="A189" s="23"/>
      <c r="B189" s="15"/>
      <c r="C189" s="11"/>
      <c r="D189" s="7" t="s">
        <v>22</v>
      </c>
      <c r="E189" s="42" t="s">
        <v>67</v>
      </c>
      <c r="F189" s="43">
        <v>200</v>
      </c>
      <c r="G189" s="43">
        <v>2.5</v>
      </c>
      <c r="H189" s="43">
        <v>0.04</v>
      </c>
      <c r="I189" s="43">
        <v>17.8</v>
      </c>
      <c r="J189" s="43">
        <v>81.5</v>
      </c>
      <c r="K189" s="44">
        <v>391</v>
      </c>
      <c r="L189" s="43"/>
    </row>
    <row r="190" spans="1:12" ht="15">
      <c r="A190" s="23"/>
      <c r="B190" s="15"/>
      <c r="C190" s="11"/>
      <c r="D190" s="7" t="s">
        <v>41</v>
      </c>
      <c r="E190" s="42" t="s">
        <v>23</v>
      </c>
      <c r="F190" s="43">
        <v>70</v>
      </c>
      <c r="G190" s="43">
        <v>1.1000000000000001</v>
      </c>
      <c r="H190" s="43">
        <v>0.2</v>
      </c>
      <c r="I190" s="43">
        <v>9.8800000000000008</v>
      </c>
      <c r="J190" s="43">
        <v>45.72</v>
      </c>
      <c r="K190" s="44"/>
      <c r="L190" s="43"/>
    </row>
    <row r="191" spans="1:12" ht="15">
      <c r="A191" s="23"/>
      <c r="B191" s="15"/>
      <c r="C191" s="11"/>
      <c r="D191" s="7" t="s">
        <v>41</v>
      </c>
      <c r="E191" s="42" t="s">
        <v>43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91.96</v>
      </c>
      <c r="K191" s="44"/>
      <c r="L191" s="43"/>
    </row>
    <row r="192" spans="1:12" ht="15">
      <c r="A192" s="23"/>
      <c r="B192" s="15"/>
      <c r="C192" s="11"/>
      <c r="D192" s="6"/>
      <c r="E192" s="53" t="s">
        <v>47</v>
      </c>
      <c r="F192" s="43">
        <v>200</v>
      </c>
      <c r="G192" s="43">
        <v>1.8</v>
      </c>
      <c r="H192" s="43">
        <v>0.2</v>
      </c>
      <c r="I192" s="43">
        <v>3.4</v>
      </c>
      <c r="J192" s="43">
        <v>22.2</v>
      </c>
      <c r="K192" s="44">
        <v>40</v>
      </c>
      <c r="L192" s="43"/>
    </row>
    <row r="193" spans="1:12" ht="15">
      <c r="A193" s="23"/>
      <c r="B193" s="15"/>
      <c r="C193" s="11"/>
      <c r="D193" s="6"/>
      <c r="E193" s="42" t="s">
        <v>41</v>
      </c>
      <c r="F193" s="43" t="s">
        <v>41</v>
      </c>
      <c r="G193" s="43" t="s">
        <v>41</v>
      </c>
      <c r="H193" s="43" t="s">
        <v>41</v>
      </c>
      <c r="I193" s="43" t="s">
        <v>41</v>
      </c>
      <c r="J193" s="43" t="s">
        <v>41</v>
      </c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940</v>
      </c>
      <c r="G195" s="19">
        <f>SUM(G187:G194)</f>
        <v>23.05</v>
      </c>
      <c r="H195" s="19">
        <f>SUM(H187:H194)</f>
        <v>16.86</v>
      </c>
      <c r="I195" s="19">
        <f>SUM(I187:I194)</f>
        <v>91.660000000000011</v>
      </c>
      <c r="J195" s="19">
        <f>SUM(J187:J194)</f>
        <v>631.38000000000011</v>
      </c>
      <c r="K195" s="25"/>
      <c r="L195" s="19" t="s">
        <v>70</v>
      </c>
    </row>
    <row r="196" spans="1:12" ht="15">
      <c r="A196" s="26">
        <f>A187</f>
        <v>2</v>
      </c>
      <c r="B196" s="13">
        <f>B187</f>
        <v>10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>SUM(G196:G204)</f>
        <v>0</v>
      </c>
      <c r="H205" s="19">
        <f>SUM(H196:H204)</f>
        <v>0</v>
      </c>
      <c r="I205" s="19">
        <f>SUM(I196:I204)</f>
        <v>0</v>
      </c>
      <c r="J205" s="19">
        <f>SUM(J196:J204)</f>
        <v>0</v>
      </c>
      <c r="K205" s="25"/>
      <c r="L205" s="19">
        <f>SUM(L196:L204)</f>
        <v>0</v>
      </c>
    </row>
    <row r="206" spans="1:12" ht="15.75" thickBot="1">
      <c r="A206" s="29">
        <f>A187</f>
        <v>2</v>
      </c>
      <c r="B206" s="30">
        <f>B187</f>
        <v>10</v>
      </c>
      <c r="C206" s="85" t="s">
        <v>4</v>
      </c>
      <c r="D206" s="86"/>
      <c r="E206" s="31"/>
      <c r="F206" s="32">
        <f>F195+F205</f>
        <v>940</v>
      </c>
      <c r="G206" s="32">
        <f>G195+G205</f>
        <v>23.05</v>
      </c>
      <c r="H206" s="32">
        <f>H195+H205</f>
        <v>16.86</v>
      </c>
      <c r="I206" s="32">
        <f>I195+I205</f>
        <v>91.660000000000011</v>
      </c>
      <c r="J206" s="32">
        <f>J195+J205</f>
        <v>631.38000000000011</v>
      </c>
      <c r="K206" s="32"/>
      <c r="L206" s="32" t="s">
        <v>70</v>
      </c>
    </row>
    <row r="207" spans="1:12" ht="15">
      <c r="A207" s="20">
        <v>3</v>
      </c>
      <c r="B207" s="21">
        <v>1</v>
      </c>
      <c r="C207" s="22" t="s">
        <v>20</v>
      </c>
      <c r="D207" s="5" t="s">
        <v>21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23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33</v>
      </c>
      <c r="E215" s="9"/>
      <c r="F215" s="19">
        <f>SUM(F207:F214)</f>
        <v>0</v>
      </c>
      <c r="G215" s="19">
        <f>SUM(G207:G214)</f>
        <v>0</v>
      </c>
      <c r="H215" s="19">
        <f>SUM(H207:H214)</f>
        <v>0</v>
      </c>
      <c r="I215" s="19">
        <f>SUM(I207:I214)</f>
        <v>0</v>
      </c>
      <c r="J215" s="19">
        <f>SUM(J207:J214)</f>
        <v>0</v>
      </c>
      <c r="K215" s="25"/>
      <c r="L215" s="19">
        <f>SUM(L207:L214)</f>
        <v>0</v>
      </c>
    </row>
    <row r="216" spans="1:12" ht="1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>SUM(G216:G224)</f>
        <v>0</v>
      </c>
      <c r="H225" s="19">
        <f>SUM(H216:H224)</f>
        <v>0</v>
      </c>
      <c r="I225" s="19">
        <f>SUM(I216:I224)</f>
        <v>0</v>
      </c>
      <c r="J225" s="19">
        <f>SUM(J216:J224)</f>
        <v>0</v>
      </c>
      <c r="K225" s="25"/>
      <c r="L225" s="19">
        <f>SUM(L216:L224)</f>
        <v>0</v>
      </c>
    </row>
    <row r="226" spans="1:12" ht="15.75" thickBot="1">
      <c r="A226" s="29">
        <f>A207</f>
        <v>3</v>
      </c>
      <c r="B226" s="30">
        <f>B207</f>
        <v>1</v>
      </c>
      <c r="C226" s="85" t="s">
        <v>4</v>
      </c>
      <c r="D226" s="86"/>
      <c r="E226" s="31"/>
      <c r="F226" s="32">
        <f>F215+F225</f>
        <v>0</v>
      </c>
      <c r="G226" s="32">
        <f>G215+G225</f>
        <v>0</v>
      </c>
      <c r="H226" s="32">
        <f>H215+H225</f>
        <v>0</v>
      </c>
      <c r="I226" s="32">
        <f>I215+I225</f>
        <v>0</v>
      </c>
      <c r="J226" s="32">
        <f>J215+J225</f>
        <v>0</v>
      </c>
      <c r="K226" s="32"/>
      <c r="L226" s="32">
        <f>L215+L225</f>
        <v>0</v>
      </c>
    </row>
    <row r="227" spans="1:12" ht="15">
      <c r="A227" s="14">
        <v>3</v>
      </c>
      <c r="B227" s="15">
        <v>2</v>
      </c>
      <c r="C227" s="22" t="s">
        <v>20</v>
      </c>
      <c r="D227" s="5" t="s">
        <v>21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14"/>
      <c r="B229" s="15"/>
      <c r="C229" s="11"/>
      <c r="D229" s="7" t="s">
        <v>22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14"/>
      <c r="B230" s="15"/>
      <c r="C230" s="11"/>
      <c r="D230" s="7" t="s">
        <v>23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14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16"/>
      <c r="B235" s="17"/>
      <c r="C235" s="8"/>
      <c r="D235" s="18" t="s">
        <v>33</v>
      </c>
      <c r="E235" s="9"/>
      <c r="F235" s="19">
        <f>SUM(F227:F234)</f>
        <v>0</v>
      </c>
      <c r="G235" s="19">
        <f>SUM(G227:G234)</f>
        <v>0</v>
      </c>
      <c r="H235" s="19">
        <f>SUM(H227:H234)</f>
        <v>0</v>
      </c>
      <c r="I235" s="19">
        <f>SUM(I227:I234)</f>
        <v>0</v>
      </c>
      <c r="J235" s="19">
        <f>SUM(J227:J234)</f>
        <v>0</v>
      </c>
      <c r="K235" s="25"/>
      <c r="L235" s="19">
        <f>SUM(L227:L234)</f>
        <v>0</v>
      </c>
    </row>
    <row r="236" spans="1:12" ht="1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>SUM(G236:G244)</f>
        <v>0</v>
      </c>
      <c r="H245" s="19">
        <f>SUM(H236:H244)</f>
        <v>0</v>
      </c>
      <c r="I245" s="19">
        <f>SUM(I236:I244)</f>
        <v>0</v>
      </c>
      <c r="J245" s="19">
        <f>SUM(J236:J244)</f>
        <v>0</v>
      </c>
      <c r="K245" s="25"/>
      <c r="L245" s="19">
        <f>SUM(L236:L244)</f>
        <v>0</v>
      </c>
    </row>
    <row r="246" spans="1:12" ht="15.75" customHeight="1" thickBot="1">
      <c r="A246" s="33">
        <f>A227</f>
        <v>3</v>
      </c>
      <c r="B246" s="33">
        <f>B227</f>
        <v>2</v>
      </c>
      <c r="C246" s="85" t="s">
        <v>4</v>
      </c>
      <c r="D246" s="86"/>
      <c r="E246" s="31"/>
      <c r="F246" s="32">
        <f>F235+F245</f>
        <v>0</v>
      </c>
      <c r="G246" s="32">
        <f>G235+G245</f>
        <v>0</v>
      </c>
      <c r="H246" s="32">
        <f>H235+H245</f>
        <v>0</v>
      </c>
      <c r="I246" s="32">
        <f>I235+I245</f>
        <v>0</v>
      </c>
      <c r="J246" s="32">
        <f>J235+J245</f>
        <v>0</v>
      </c>
      <c r="K246" s="32"/>
      <c r="L246" s="32">
        <f>L235+L245</f>
        <v>0</v>
      </c>
    </row>
    <row r="247" spans="1:12" ht="15">
      <c r="A247" s="20">
        <v>3</v>
      </c>
      <c r="B247" s="21">
        <v>3</v>
      </c>
      <c r="C247" s="22" t="s">
        <v>20</v>
      </c>
      <c r="D247" s="5" t="s">
        <v>21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22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7" t="s">
        <v>23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4"/>
      <c r="B255" s="17"/>
      <c r="C255" s="8"/>
      <c r="D255" s="18" t="s">
        <v>33</v>
      </c>
      <c r="E255" s="9"/>
      <c r="F255" s="19">
        <f>SUM(F247:F254)</f>
        <v>0</v>
      </c>
      <c r="G255" s="19">
        <f>SUM(G247:G254)</f>
        <v>0</v>
      </c>
      <c r="H255" s="19">
        <f>SUM(H247:H254)</f>
        <v>0</v>
      </c>
      <c r="I255" s="19">
        <f>SUM(I247:I254)</f>
        <v>0</v>
      </c>
      <c r="J255" s="19">
        <f>SUM(J247:J254)</f>
        <v>0</v>
      </c>
      <c r="K255" s="25"/>
      <c r="L255" s="19">
        <f>SUM(L247:L254)</f>
        <v>0</v>
      </c>
    </row>
    <row r="256" spans="1:12" ht="1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>SUM(G256:G264)</f>
        <v>0</v>
      </c>
      <c r="H265" s="19">
        <f>SUM(H256:H264)</f>
        <v>0</v>
      </c>
      <c r="I265" s="19">
        <f>SUM(I256:I264)</f>
        <v>0</v>
      </c>
      <c r="J265" s="19">
        <f>SUM(J256:J264)</f>
        <v>0</v>
      </c>
      <c r="K265" s="25"/>
      <c r="L265" s="19">
        <f>SUM(L256:L264)</f>
        <v>0</v>
      </c>
    </row>
    <row r="266" spans="1:12" ht="15.75" customHeight="1" thickBot="1">
      <c r="A266" s="29">
        <f>A247</f>
        <v>3</v>
      </c>
      <c r="B266" s="30">
        <f>B247</f>
        <v>3</v>
      </c>
      <c r="C266" s="85" t="s">
        <v>4</v>
      </c>
      <c r="D266" s="86"/>
      <c r="E266" s="31"/>
      <c r="F266" s="32">
        <f>F255+F265</f>
        <v>0</v>
      </c>
      <c r="G266" s="32">
        <f>G255+G265</f>
        <v>0</v>
      </c>
      <c r="H266" s="32">
        <f>H255+H265</f>
        <v>0</v>
      </c>
      <c r="I266" s="32">
        <f>I255+I265</f>
        <v>0</v>
      </c>
      <c r="J266" s="32">
        <f>J255+J265</f>
        <v>0</v>
      </c>
      <c r="K266" s="32"/>
      <c r="L266" s="32">
        <f>L255+L265</f>
        <v>0</v>
      </c>
    </row>
    <row r="267" spans="1:12" ht="15">
      <c r="A267" s="20">
        <v>3</v>
      </c>
      <c r="B267" s="21">
        <v>4</v>
      </c>
      <c r="C267" s="22" t="s">
        <v>20</v>
      </c>
      <c r="D267" s="5" t="s">
        <v>21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7" t="s">
        <v>22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3"/>
      <c r="B270" s="15"/>
      <c r="C270" s="11"/>
      <c r="D270" s="7" t="s">
        <v>23</v>
      </c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4"/>
      <c r="B275" s="17"/>
      <c r="C275" s="8"/>
      <c r="D275" s="18" t="s">
        <v>33</v>
      </c>
      <c r="E275" s="9"/>
      <c r="F275" s="19">
        <f>SUM(F267:F274)</f>
        <v>0</v>
      </c>
      <c r="G275" s="19">
        <f>SUM(G267:G274)</f>
        <v>0</v>
      </c>
      <c r="H275" s="19">
        <f>SUM(H267:H274)</f>
        <v>0</v>
      </c>
      <c r="I275" s="19">
        <f>SUM(I267:I274)</f>
        <v>0</v>
      </c>
      <c r="J275" s="19">
        <f>SUM(J267:J274)</f>
        <v>0</v>
      </c>
      <c r="K275" s="25"/>
      <c r="L275" s="19">
        <f>SUM(L267:L274)</f>
        <v>0</v>
      </c>
    </row>
    <row r="276" spans="1:12" ht="1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>SUM(G276:G284)</f>
        <v>0</v>
      </c>
      <c r="H285" s="19">
        <f>SUM(H276:H284)</f>
        <v>0</v>
      </c>
      <c r="I285" s="19">
        <f>SUM(I276:I284)</f>
        <v>0</v>
      </c>
      <c r="J285" s="19">
        <f>SUM(J276:J284)</f>
        <v>0</v>
      </c>
      <c r="K285" s="25"/>
      <c r="L285" s="19">
        <f>SUM(L276:L284)</f>
        <v>0</v>
      </c>
    </row>
    <row r="286" spans="1:12" ht="15.75" customHeight="1" thickBot="1">
      <c r="A286" s="29">
        <f>A267</f>
        <v>3</v>
      </c>
      <c r="B286" s="30">
        <f>B267</f>
        <v>4</v>
      </c>
      <c r="C286" s="85" t="s">
        <v>4</v>
      </c>
      <c r="D286" s="86"/>
      <c r="E286" s="31"/>
      <c r="F286" s="32">
        <f>F275+F285</f>
        <v>0</v>
      </c>
      <c r="G286" s="32">
        <f>G275+G285</f>
        <v>0</v>
      </c>
      <c r="H286" s="32">
        <f>H275+H285</f>
        <v>0</v>
      </c>
      <c r="I286" s="32">
        <f>I275+I285</f>
        <v>0</v>
      </c>
      <c r="J286" s="32">
        <f>J275+J285</f>
        <v>0</v>
      </c>
      <c r="K286" s="32"/>
      <c r="L286" s="32">
        <f>L275+L285</f>
        <v>0</v>
      </c>
    </row>
    <row r="287" spans="1:12" ht="15">
      <c r="A287" s="20">
        <v>3</v>
      </c>
      <c r="B287" s="21">
        <v>5</v>
      </c>
      <c r="C287" s="22" t="s">
        <v>20</v>
      </c>
      <c r="D287" s="5" t="s">
        <v>21</v>
      </c>
      <c r="E287" s="39"/>
      <c r="F287" s="40"/>
      <c r="G287" s="40"/>
      <c r="H287" s="40"/>
      <c r="I287" s="40"/>
      <c r="J287" s="40"/>
      <c r="K287" s="41"/>
      <c r="L287" s="40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7" t="s">
        <v>22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3"/>
      <c r="B290" s="15"/>
      <c r="C290" s="11"/>
      <c r="D290" s="7" t="s">
        <v>23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4"/>
      <c r="B295" s="17"/>
      <c r="C295" s="8"/>
      <c r="D295" s="18" t="s">
        <v>33</v>
      </c>
      <c r="E295" s="9"/>
      <c r="F295" s="19">
        <f>SUM(F287:F294)</f>
        <v>0</v>
      </c>
      <c r="G295" s="19">
        <f>SUM(G287:G294)</f>
        <v>0</v>
      </c>
      <c r="H295" s="19">
        <f>SUM(H287:H294)</f>
        <v>0</v>
      </c>
      <c r="I295" s="19">
        <f>SUM(I287:I294)</f>
        <v>0</v>
      </c>
      <c r="J295" s="19">
        <f>SUM(J287:J294)</f>
        <v>0</v>
      </c>
      <c r="K295" s="25"/>
      <c r="L295" s="19">
        <f>SUM(L287:L294)</f>
        <v>0</v>
      </c>
    </row>
    <row r="296" spans="1:12" ht="1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>SUM(G296:G304)</f>
        <v>0</v>
      </c>
      <c r="H305" s="19">
        <f>SUM(H296:H304)</f>
        <v>0</v>
      </c>
      <c r="I305" s="19">
        <f>SUM(I296:I304)</f>
        <v>0</v>
      </c>
      <c r="J305" s="19">
        <f>SUM(J296:J304)</f>
        <v>0</v>
      </c>
      <c r="K305" s="25"/>
      <c r="L305" s="19">
        <f>SUM(L296:L304)</f>
        <v>0</v>
      </c>
    </row>
    <row r="306" spans="1:12" ht="15.75" customHeight="1" thickBot="1">
      <c r="A306" s="29">
        <f>A287</f>
        <v>3</v>
      </c>
      <c r="B306" s="30">
        <f>B287</f>
        <v>5</v>
      </c>
      <c r="C306" s="85" t="s">
        <v>4</v>
      </c>
      <c r="D306" s="86"/>
      <c r="E306" s="31"/>
      <c r="F306" s="32">
        <f>F295+F305</f>
        <v>0</v>
      </c>
      <c r="G306" s="32">
        <f>G295+G305</f>
        <v>0</v>
      </c>
      <c r="H306" s="32">
        <f>H295+H305</f>
        <v>0</v>
      </c>
      <c r="I306" s="32">
        <f>I295+I305</f>
        <v>0</v>
      </c>
      <c r="J306" s="32">
        <f>J295+J305</f>
        <v>0</v>
      </c>
      <c r="K306" s="32"/>
      <c r="L306" s="32">
        <f>L295+L305</f>
        <v>0</v>
      </c>
    </row>
    <row r="307" spans="1:12" ht="13.5" thickBot="1">
      <c r="A307" s="27"/>
      <c r="B307" s="28"/>
      <c r="C307" s="89" t="s">
        <v>5</v>
      </c>
      <c r="D307" s="89"/>
      <c r="E307" s="89"/>
      <c r="F307" s="34">
        <f>SUMIF($C:$C,"Итого за день:",F:F)/COUNTIFS($C:$C,"Итого за день:",F:F,"&gt;0")</f>
        <v>682</v>
      </c>
      <c r="G307" s="34">
        <f>SUMIF($C:$C,"Итого за день:",G:G)/COUNTIFS($C:$C,"Итого за день:",G:G,"&gt;0")</f>
        <v>20.296000000000003</v>
      </c>
      <c r="H307" s="34">
        <f>SUMIF($C:$C,"Итого за день:",H:H)/COUNTIFS($C:$C,"Итого за день:",H:H,"&gt;0")</f>
        <v>22.687000000000001</v>
      </c>
      <c r="I307" s="34">
        <f>SUMIF($C:$C,"Итого за день:",I:I)/COUNTIFS($C:$C,"Итого за день:",I:I,"&gt;0")</f>
        <v>80.929000000000002</v>
      </c>
      <c r="J307" s="34">
        <f>SUMIF($C:$C,"Итого за день:",J:J)/COUNTIFS($C:$C,"Итого за день:",J:J,"&gt;0")</f>
        <v>604.89800000000014</v>
      </c>
      <c r="K307" s="34"/>
      <c r="L307" s="34" t="s">
        <v>41</v>
      </c>
    </row>
  </sheetData>
  <mergeCells count="19">
    <mergeCell ref="C307:E3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H1:K1"/>
    <mergeCell ref="H2:K2"/>
    <mergeCell ref="C46:D46"/>
    <mergeCell ref="C306:D306"/>
    <mergeCell ref="C86:D86"/>
    <mergeCell ref="C106:D106"/>
    <mergeCell ref="C26:D26"/>
    <mergeCell ref="C66:D66"/>
    <mergeCell ref="C1: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2024-01-28T19:18:54Z</cp:lastPrinted>
  <dcterms:created xsi:type="dcterms:W3CDTF">2022-05-16T14:23:56Z</dcterms:created>
  <dcterms:modified xsi:type="dcterms:W3CDTF">2024-02-07T03:22:07Z</dcterms:modified>
</cp:coreProperties>
</file>